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15600" windowHeight="11160"/>
  </bookViews>
  <sheets>
    <sheet name="Лист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H195" i="1"/>
  <c r="F195" i="1"/>
  <c r="J176" i="1"/>
  <c r="H176" i="1"/>
  <c r="F176" i="1"/>
  <c r="G157" i="1"/>
  <c r="J138" i="1"/>
  <c r="H138" i="1"/>
  <c r="F138" i="1"/>
  <c r="H119" i="1"/>
  <c r="J119" i="1"/>
  <c r="F119" i="1"/>
  <c r="G100" i="1"/>
  <c r="I81" i="1"/>
  <c r="J81" i="1"/>
  <c r="H81" i="1"/>
  <c r="F81" i="1"/>
  <c r="I62" i="1"/>
  <c r="H62" i="1"/>
  <c r="J62" i="1"/>
  <c r="F62" i="1"/>
  <c r="J43" i="1"/>
  <c r="H43" i="1"/>
  <c r="G43" i="1"/>
  <c r="J24" i="1"/>
  <c r="I24" i="1"/>
  <c r="H24" i="1"/>
  <c r="F24" i="1"/>
  <c r="J196" i="1"/>
  <c r="G24" i="1"/>
  <c r="I43" i="1"/>
  <c r="L62" i="1"/>
  <c r="G81" i="1"/>
  <c r="I100" i="1"/>
  <c r="L119" i="1"/>
  <c r="G138" i="1"/>
  <c r="I157" i="1"/>
  <c r="L176" i="1"/>
  <c r="G195" i="1"/>
  <c r="H196" i="1" l="1"/>
  <c r="I196" i="1"/>
  <c r="F196" i="1"/>
  <c r="L196" i="1"/>
  <c r="G196" i="1"/>
</calcChain>
</file>

<file path=xl/sharedStrings.xml><?xml version="1.0" encoding="utf-8"?>
<sst xmlns="http://schemas.openxmlformats.org/spreadsheetml/2006/main" count="311" uniqueCount="110">
  <si>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</si>
  <si>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</si>
  <si>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</si>
  <si>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</si>
  <si>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</si>
  <si>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</si>
  <si>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</si>
  <si>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</si>
  <si>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</si>
  <si>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</si>
  <si>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</si>
  <si>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</si>
  <si>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</si>
  <si>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</si>
  <si>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</si>
  <si>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</si>
  <si>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</si>
  <si>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</si>
  <si>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</si>
  <si>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</si>
  <si>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</si>
  <si>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</si>
  <si>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</si>
  <si>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</si>
  <si>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</si>
  <si>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</si>
  <si>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</si>
  <si>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</si>
  <si>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</si>
  <si>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</si>
  <si>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</si>
  <si>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</si>
  <si>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</si>
  <si>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</si>
  <si>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</si>
  <si>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</si>
  <si>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</si>
  <si>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</si>
  <si>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</si>
  <si>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с.Лидога</t>
  </si>
  <si>
    <t>Директор</t>
  </si>
  <si>
    <t>Шапинова О.Н.</t>
  </si>
  <si>
    <t>Вареники с картофелем промышленного производства</t>
  </si>
  <si>
    <t>Масло сливочное</t>
  </si>
  <si>
    <t>Чай с сахаром и лимоном</t>
  </si>
  <si>
    <t>Хлеб пшеничный</t>
  </si>
  <si>
    <t>Помидор свежий</t>
  </si>
  <si>
    <t>Салат из белокачанной капусты с морковью маслом раст.</t>
  </si>
  <si>
    <t>Щи из свежей капусты с картофелем</t>
  </si>
  <si>
    <t>Рыба запеченная в сметанном соусе</t>
  </si>
  <si>
    <t>Каша гречневая рассыпчатая с маслом сливочным</t>
  </si>
  <si>
    <t>Кисель из ягод свежемороженных</t>
  </si>
  <si>
    <t>Хлеб ржаной</t>
  </si>
  <si>
    <t>Сок натуральный</t>
  </si>
  <si>
    <t>Каша жидкая молочная из манной крупы</t>
  </si>
  <si>
    <t>Яйцо вареное</t>
  </si>
  <si>
    <t>Какао с молоком</t>
  </si>
  <si>
    <t>Сыр порциями</t>
  </si>
  <si>
    <t>Салат"Летний"</t>
  </si>
  <si>
    <t>Суп рыбными консервами</t>
  </si>
  <si>
    <t>Оладьи из печени</t>
  </si>
  <si>
    <t>Рагу овощное</t>
  </si>
  <si>
    <t>Фрукты(яблоко)</t>
  </si>
  <si>
    <t>Омлет паровой</t>
  </si>
  <si>
    <t>Кофейный напиток с молоком</t>
  </si>
  <si>
    <t>Яблоко</t>
  </si>
  <si>
    <t>Салат из белокачанной капусты с морковью</t>
  </si>
  <si>
    <t>Суп картофельный с фрикадельками(говядина)</t>
  </si>
  <si>
    <t>Курица тушенная в сметанном соусе</t>
  </si>
  <si>
    <t>Рис припущенный с маслом сливочным</t>
  </si>
  <si>
    <t>Компот из свежих плодов</t>
  </si>
  <si>
    <t>Запеканка из творогва с морковью</t>
  </si>
  <si>
    <t>Чай с молоком</t>
  </si>
  <si>
    <t>Огурец свежий</t>
  </si>
  <si>
    <t>Салат из белокачанной капусты с луком</t>
  </si>
  <si>
    <t>Борщ с фасолью и картофелем на мясном бульоне</t>
  </si>
  <si>
    <t>Сердце в соусе</t>
  </si>
  <si>
    <t>Пюре картофельное</t>
  </si>
  <si>
    <t>Напиток из шиповника</t>
  </si>
  <si>
    <t>Ягода свежемороженная с сахаром</t>
  </si>
  <si>
    <t>Плов из птицы</t>
  </si>
  <si>
    <t>Салат из свежих овощей</t>
  </si>
  <si>
    <t>Суп картофельный с горохом на мясном бульоне</t>
  </si>
  <si>
    <t>Жаркое по домашнему из говядины</t>
  </si>
  <si>
    <t>Компот из плодов и ягод сушенных</t>
  </si>
  <si>
    <t>Салат зеленый с огурцом и маслом растительным</t>
  </si>
  <si>
    <t>Макаронные изделия отварные с маслом</t>
  </si>
  <si>
    <t>Напиток витаминизированый "Витошка"</t>
  </si>
  <si>
    <t>Вареники с творогом п/п</t>
  </si>
  <si>
    <t>Напиток витаминизированый Витошка</t>
  </si>
  <si>
    <t>Йогурт</t>
  </si>
  <si>
    <t>Салат из свежих помидор и сладкого перца</t>
  </si>
  <si>
    <t xml:space="preserve">Суп с макаронными изделиями и картофелем </t>
  </si>
  <si>
    <t>Рыба припущенная в сметанном соусе</t>
  </si>
  <si>
    <t>Какао с молоком сгущенным</t>
  </si>
  <si>
    <t>Суп картофельный с крупой на мясном бульоне</t>
  </si>
  <si>
    <t>жаркое по домашнему</t>
  </si>
  <si>
    <t>Кисель из свежемороженной ягоды</t>
  </si>
  <si>
    <t>запеканка из творога с морковью и молоком сгущ.</t>
  </si>
  <si>
    <t>Биточки мясные из говядины</t>
  </si>
  <si>
    <t>Каша гречневая рассыпчатая</t>
  </si>
  <si>
    <t>Напиток Витошка</t>
  </si>
  <si>
    <t>Курица отварная или запеченная</t>
  </si>
  <si>
    <t>Гороховое пюре с маслом</t>
  </si>
  <si>
    <t>Кофейный напиток с молоком сгущенным</t>
  </si>
  <si>
    <t>Салат Летний</t>
  </si>
  <si>
    <t>Суп срыбными фрикадельками</t>
  </si>
  <si>
    <t>Зразы рубленные из сердца с рисом</t>
  </si>
  <si>
    <t>Картофель отварной</t>
  </si>
  <si>
    <t>Компот из абрикос консервированых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</si>
</sst>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181" activePane="bottomRight" state="frozen"/>
      <selection pane="topRight" activeCell="E1" sqref="E1"/>
      <selection pane="bottomLeft" activeCell="A6" sqref="A6"/>
      <selection pane="bottomRight" activeCell="L189" sqref="L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17.82</v>
      </c>
      <c r="H6" s="40">
        <v>15.79</v>
      </c>
      <c r="I6" s="40">
        <v>53.44</v>
      </c>
      <c r="J6" s="40">
        <v>320.7</v>
      </c>
      <c r="K6" s="41">
        <v>395</v>
      </c>
      <c r="L6" s="40">
        <v>57.9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10</v>
      </c>
      <c r="G7" s="43">
        <v>0.08</v>
      </c>
      <c r="H7" s="43">
        <v>7.25</v>
      </c>
      <c r="I7" s="43">
        <v>0.13</v>
      </c>
      <c r="J7" s="43">
        <v>66</v>
      </c>
      <c r="K7" s="44">
        <v>14</v>
      </c>
      <c r="L7" s="43">
        <v>9.3000000000000007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0.13</v>
      </c>
      <c r="H8" s="43">
        <v>0.02</v>
      </c>
      <c r="I8" s="43">
        <v>15.2</v>
      </c>
      <c r="J8" s="43">
        <v>62</v>
      </c>
      <c r="K8" s="44">
        <v>459</v>
      </c>
      <c r="L8" s="43">
        <v>4.4000000000000004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90</v>
      </c>
      <c r="G9" s="43">
        <v>4.1100000000000003</v>
      </c>
      <c r="H9" s="43">
        <v>0.9</v>
      </c>
      <c r="I9" s="43">
        <v>37.74</v>
      </c>
      <c r="J9" s="43">
        <v>210.4</v>
      </c>
      <c r="K9" s="44"/>
      <c r="L9" s="43">
        <v>6.7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50</v>
      </c>
      <c r="G10" s="43">
        <v>0.55000000000000004</v>
      </c>
      <c r="H10" s="43">
        <v>1.1000000000000001</v>
      </c>
      <c r="I10" s="43">
        <v>1.9</v>
      </c>
      <c r="J10" s="43">
        <v>11.4</v>
      </c>
      <c r="K10" s="44">
        <v>148</v>
      </c>
      <c r="L10" s="43">
        <v>10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22.689999999999998</v>
      </c>
      <c r="H13" s="19">
        <f t="shared" si="0"/>
        <v>25.06</v>
      </c>
      <c r="I13" s="19">
        <f t="shared" si="0"/>
        <v>108.41</v>
      </c>
      <c r="J13" s="19">
        <f t="shared" si="0"/>
        <v>670.5</v>
      </c>
      <c r="K13" s="25"/>
      <c r="L13" s="19">
        <f t="shared" ref="L13" si="1">SUM(L6:L12)</f>
        <v>88.300000000000011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1.31</v>
      </c>
      <c r="H14" s="43">
        <v>3.25</v>
      </c>
      <c r="I14" s="43">
        <v>6.47</v>
      </c>
      <c r="J14" s="43">
        <v>60.4</v>
      </c>
      <c r="K14" s="44">
        <v>1</v>
      </c>
      <c r="L14" s="43">
        <v>8.3000000000000007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1.63</v>
      </c>
      <c r="H15" s="43">
        <v>4.9800000000000004</v>
      </c>
      <c r="I15" s="43">
        <v>4.53</v>
      </c>
      <c r="J15" s="43">
        <v>112.37</v>
      </c>
      <c r="K15" s="44">
        <v>104</v>
      </c>
      <c r="L15" s="43">
        <v>41.5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130</v>
      </c>
      <c r="G16" s="43">
        <v>15.347</v>
      </c>
      <c r="H16" s="43">
        <v>12.055</v>
      </c>
      <c r="I16" s="43">
        <v>13</v>
      </c>
      <c r="J16" s="43">
        <v>144.74</v>
      </c>
      <c r="K16" s="44">
        <v>298</v>
      </c>
      <c r="L16" s="43">
        <v>60.9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200</v>
      </c>
      <c r="G17" s="43">
        <v>11.488</v>
      </c>
      <c r="H17" s="43">
        <v>16.335000000000001</v>
      </c>
      <c r="I17" s="43">
        <v>50.637999999999998</v>
      </c>
      <c r="J17" s="43">
        <v>418.12</v>
      </c>
      <c r="K17" s="44">
        <v>202</v>
      </c>
      <c r="L17" s="43">
        <v>14.5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0.14799999999999999</v>
      </c>
      <c r="H18" s="43">
        <v>0.08</v>
      </c>
      <c r="I18" s="43">
        <v>21.49</v>
      </c>
      <c r="J18" s="43">
        <v>114.6</v>
      </c>
      <c r="K18" s="44">
        <v>479</v>
      </c>
      <c r="L18" s="43">
        <v>16.7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4.74</v>
      </c>
      <c r="H19" s="43">
        <v>0.6</v>
      </c>
      <c r="I19" s="43">
        <v>28.98</v>
      </c>
      <c r="J19" s="43">
        <v>120.72</v>
      </c>
      <c r="K19" s="44"/>
      <c r="L19" s="43">
        <v>4.4000000000000004</v>
      </c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50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/>
      <c r="L20" s="43">
        <v>3.6</v>
      </c>
    </row>
    <row r="21" spans="1:12" ht="15" x14ac:dyDescent="0.25">
      <c r="A21" s="23"/>
      <c r="B21" s="15"/>
      <c r="C21" s="11"/>
      <c r="D21" s="6"/>
      <c r="E21" s="42" t="s">
        <v>53</v>
      </c>
      <c r="F21" s="43">
        <v>200</v>
      </c>
      <c r="G21" s="43">
        <v>0.6</v>
      </c>
      <c r="H21" s="43">
        <v>0.6</v>
      </c>
      <c r="I21" s="43">
        <v>14.7</v>
      </c>
      <c r="J21" s="43">
        <v>70.5</v>
      </c>
      <c r="K21" s="44">
        <v>501</v>
      </c>
      <c r="L21" s="43">
        <v>40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1190</v>
      </c>
      <c r="G23" s="19">
        <f t="shared" ref="G23:J23" si="2">SUM(G14:G22)</f>
        <v>37.503</v>
      </c>
      <c r="H23" s="19">
        <f t="shared" si="2"/>
        <v>38.340000000000003</v>
      </c>
      <c r="I23" s="19">
        <f t="shared" si="2"/>
        <v>159.56799999999998</v>
      </c>
      <c r="J23" s="19">
        <f t="shared" si="2"/>
        <v>1133.4100000000001</v>
      </c>
      <c r="K23" s="25"/>
      <c r="L23" s="19">
        <f t="shared" ref="L23" si="3">SUM(L14:L22)</f>
        <v>189.89999999999998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1790</v>
      </c>
      <c r="G24" s="32">
        <f t="shared" ref="G24:J24" si="4">G13+G23</f>
        <v>60.192999999999998</v>
      </c>
      <c r="H24" s="32">
        <f t="shared" si="4"/>
        <v>63.400000000000006</v>
      </c>
      <c r="I24" s="32">
        <f t="shared" si="4"/>
        <v>267.97799999999995</v>
      </c>
      <c r="J24" s="32">
        <f t="shared" si="4"/>
        <v>1803.91</v>
      </c>
      <c r="K24" s="32"/>
      <c r="L24" s="32">
        <f t="shared" ref="L24" si="5">L13+L23</f>
        <v>278.2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250</v>
      </c>
      <c r="G25" s="40">
        <v>8.7490000000000006</v>
      </c>
      <c r="H25" s="40">
        <v>12.590999999999999</v>
      </c>
      <c r="I25" s="40">
        <v>52.996000000000002</v>
      </c>
      <c r="J25" s="40">
        <v>324.58</v>
      </c>
      <c r="K25" s="41">
        <v>230</v>
      </c>
      <c r="L25" s="40">
        <v>23.2</v>
      </c>
    </row>
    <row r="26" spans="1:12" ht="15" x14ac:dyDescent="0.25">
      <c r="A26" s="14"/>
      <c r="B26" s="15"/>
      <c r="C26" s="11"/>
      <c r="D26" s="6"/>
      <c r="E26" s="42" t="s">
        <v>55</v>
      </c>
      <c r="F26" s="43">
        <v>40</v>
      </c>
      <c r="G26" s="43">
        <v>5.08</v>
      </c>
      <c r="H26" s="43">
        <v>4.5999999999999996</v>
      </c>
      <c r="I26" s="43">
        <v>0.28000000000000003</v>
      </c>
      <c r="J26" s="43">
        <v>63</v>
      </c>
      <c r="K26" s="44">
        <v>267</v>
      </c>
      <c r="L26" s="43">
        <v>13.8</v>
      </c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4.08</v>
      </c>
      <c r="H27" s="43">
        <v>3.54</v>
      </c>
      <c r="I27" s="43">
        <v>17.579999999999998</v>
      </c>
      <c r="J27" s="43">
        <v>118.6</v>
      </c>
      <c r="K27" s="44">
        <v>462</v>
      </c>
      <c r="L27" s="43">
        <v>16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90</v>
      </c>
      <c r="G28" s="43">
        <v>4.1100000000000003</v>
      </c>
      <c r="H28" s="43">
        <v>0.9</v>
      </c>
      <c r="I28" s="43">
        <v>37.74</v>
      </c>
      <c r="J28" s="43">
        <v>210.42</v>
      </c>
      <c r="K28" s="44"/>
      <c r="L28" s="43">
        <v>6.7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57</v>
      </c>
      <c r="F30" s="43">
        <v>15</v>
      </c>
      <c r="G30" s="43">
        <v>3.48</v>
      </c>
      <c r="H30" s="43">
        <v>4.43</v>
      </c>
      <c r="I30" s="43">
        <v>0</v>
      </c>
      <c r="J30" s="43">
        <v>54</v>
      </c>
      <c r="K30" s="44">
        <v>75</v>
      </c>
      <c r="L30" s="43">
        <v>12.5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25.498999999999999</v>
      </c>
      <c r="H32" s="19">
        <f t="shared" ref="H32" si="7">SUM(H25:H31)</f>
        <v>26.060999999999996</v>
      </c>
      <c r="I32" s="19">
        <f t="shared" ref="I32" si="8">SUM(I25:I31)</f>
        <v>108.596</v>
      </c>
      <c r="J32" s="19">
        <f t="shared" ref="J32:L32" si="9">SUM(J25:J31)</f>
        <v>770.59999999999991</v>
      </c>
      <c r="K32" s="25"/>
      <c r="L32" s="19">
        <f t="shared" si="9"/>
        <v>72.2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100</v>
      </c>
      <c r="G33" s="43">
        <v>2.52</v>
      </c>
      <c r="H33" s="43">
        <v>7.25</v>
      </c>
      <c r="I33" s="43">
        <v>6.53</v>
      </c>
      <c r="J33" s="43">
        <v>101.5</v>
      </c>
      <c r="K33" s="44">
        <v>32</v>
      </c>
      <c r="L33" s="43">
        <v>20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1.756</v>
      </c>
      <c r="H34" s="43">
        <v>2.2240000000000002</v>
      </c>
      <c r="I34" s="43">
        <v>2.3119999999999998</v>
      </c>
      <c r="J34" s="43">
        <v>64.8</v>
      </c>
      <c r="K34" s="44">
        <v>122</v>
      </c>
      <c r="L34" s="43">
        <v>28.3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150</v>
      </c>
      <c r="G35" s="43">
        <v>21.369</v>
      </c>
      <c r="H35" s="43">
        <v>20.672000000000001</v>
      </c>
      <c r="I35" s="43">
        <v>54.973999999999997</v>
      </c>
      <c r="J35" s="43">
        <v>419.14</v>
      </c>
      <c r="K35" s="44">
        <v>357</v>
      </c>
      <c r="L35" s="43">
        <v>64.2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200</v>
      </c>
      <c r="G36" s="43">
        <v>4.13</v>
      </c>
      <c r="H36" s="43">
        <v>6.4740000000000002</v>
      </c>
      <c r="I36" s="43">
        <v>10.853999999999999</v>
      </c>
      <c r="J36" s="43">
        <v>150.19999999999999</v>
      </c>
      <c r="K36" s="44">
        <v>349</v>
      </c>
      <c r="L36" s="43">
        <v>38.299999999999997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0.14799999999999999</v>
      </c>
      <c r="H37" s="43">
        <v>0.08</v>
      </c>
      <c r="I37" s="43">
        <v>21.49</v>
      </c>
      <c r="J37" s="43">
        <v>114.6</v>
      </c>
      <c r="K37" s="44">
        <v>479</v>
      </c>
      <c r="L37" s="43">
        <v>17.7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60</v>
      </c>
      <c r="G38" s="43">
        <v>4.74</v>
      </c>
      <c r="H38" s="43">
        <v>0.6</v>
      </c>
      <c r="I38" s="43">
        <v>28.98</v>
      </c>
      <c r="J38" s="43">
        <v>120.72</v>
      </c>
      <c r="K38" s="44"/>
      <c r="L38" s="43">
        <v>4.4000000000000004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50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/>
      <c r="L39" s="43">
        <v>3.6</v>
      </c>
    </row>
    <row r="40" spans="1:12" ht="15" x14ac:dyDescent="0.25">
      <c r="A40" s="14"/>
      <c r="B40" s="15"/>
      <c r="C40" s="11"/>
      <c r="D40" s="6"/>
      <c r="E40" s="42" t="s">
        <v>62</v>
      </c>
      <c r="F40" s="43">
        <v>150</v>
      </c>
      <c r="G40" s="43">
        <v>0.6</v>
      </c>
      <c r="H40" s="43">
        <v>0.6</v>
      </c>
      <c r="I40" s="43">
        <v>14.7</v>
      </c>
      <c r="J40" s="43">
        <v>70.5</v>
      </c>
      <c r="K40" s="44">
        <v>82</v>
      </c>
      <c r="L40" s="43">
        <v>32.25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1110</v>
      </c>
      <c r="G42" s="19">
        <f t="shared" ref="G42" si="10">SUM(G33:G41)</f>
        <v>37.503</v>
      </c>
      <c r="H42" s="19">
        <f t="shared" ref="H42" si="11">SUM(H33:H41)</f>
        <v>38.340000000000003</v>
      </c>
      <c r="I42" s="19">
        <f t="shared" ref="I42" si="12">SUM(I33:I41)</f>
        <v>159.59999999999997</v>
      </c>
      <c r="J42" s="19">
        <f t="shared" ref="J42:L42" si="13">SUM(J33:J41)</f>
        <v>1133.42</v>
      </c>
      <c r="K42" s="25"/>
      <c r="L42" s="19">
        <f t="shared" si="13"/>
        <v>208.75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1705</v>
      </c>
      <c r="G43" s="32">
        <f t="shared" ref="G43" si="14">G32+G42</f>
        <v>63.001999999999995</v>
      </c>
      <c r="H43" s="32">
        <f t="shared" ref="H43" si="15">H32+H42</f>
        <v>64.400999999999996</v>
      </c>
      <c r="I43" s="32">
        <f t="shared" ref="I43" si="16">I32+I42</f>
        <v>268.19599999999997</v>
      </c>
      <c r="J43" s="32">
        <f t="shared" ref="J43:L43" si="17">J32+J42</f>
        <v>1904.02</v>
      </c>
      <c r="K43" s="32"/>
      <c r="L43" s="32">
        <f t="shared" si="17"/>
        <v>280.95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250</v>
      </c>
      <c r="G44" s="40">
        <v>13.536</v>
      </c>
      <c r="H44" s="40">
        <v>18.702999999999999</v>
      </c>
      <c r="I44" s="40">
        <v>45.18</v>
      </c>
      <c r="J44" s="40">
        <v>387.34</v>
      </c>
      <c r="K44" s="41">
        <v>268</v>
      </c>
      <c r="L44" s="40">
        <v>82.6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3.1659999999999999</v>
      </c>
      <c r="H46" s="43">
        <v>2.68</v>
      </c>
      <c r="I46" s="43">
        <v>15.95</v>
      </c>
      <c r="J46" s="43">
        <v>100.6</v>
      </c>
      <c r="K46" s="44">
        <v>465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90</v>
      </c>
      <c r="G47" s="43">
        <v>4.1100000000000003</v>
      </c>
      <c r="H47" s="43">
        <v>0.9</v>
      </c>
      <c r="I47" s="43">
        <v>37.74</v>
      </c>
      <c r="J47" s="43">
        <v>210.42</v>
      </c>
      <c r="K47" s="44"/>
      <c r="L47" s="43">
        <v>6.7</v>
      </c>
    </row>
    <row r="48" spans="1:12" ht="15" x14ac:dyDescent="0.25">
      <c r="A48" s="23"/>
      <c r="B48" s="15"/>
      <c r="C48" s="11"/>
      <c r="D48" s="7" t="s">
        <v>24</v>
      </c>
      <c r="E48" s="42" t="s">
        <v>65</v>
      </c>
      <c r="F48" s="43">
        <v>150</v>
      </c>
      <c r="G48" s="43">
        <v>0.6</v>
      </c>
      <c r="H48" s="43">
        <v>0.6</v>
      </c>
      <c r="I48" s="43">
        <v>14.7</v>
      </c>
      <c r="J48" s="43">
        <v>70.5</v>
      </c>
      <c r="K48" s="44">
        <v>82</v>
      </c>
      <c r="L48" s="43">
        <v>32.25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690</v>
      </c>
      <c r="G51" s="19">
        <f t="shared" ref="G51" si="18">SUM(G44:G50)</f>
        <v>21.411999999999999</v>
      </c>
      <c r="H51" s="19">
        <f t="shared" ref="H51" si="19">SUM(H44:H50)</f>
        <v>22.882999999999999</v>
      </c>
      <c r="I51" s="19">
        <f t="shared" ref="I51" si="20">SUM(I44:I50)</f>
        <v>113.57000000000001</v>
      </c>
      <c r="J51" s="19">
        <f t="shared" ref="J51:L51" si="21">SUM(J44:J50)</f>
        <v>768.8599999999999</v>
      </c>
      <c r="K51" s="25"/>
      <c r="L51" s="19">
        <f t="shared" si="21"/>
        <v>136.55000000000001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100</v>
      </c>
      <c r="G52" s="43">
        <v>1.31</v>
      </c>
      <c r="H52" s="43">
        <v>3.25</v>
      </c>
      <c r="I52" s="43">
        <v>6.47</v>
      </c>
      <c r="J52" s="43">
        <v>60.4</v>
      </c>
      <c r="K52" s="44">
        <v>1</v>
      </c>
      <c r="L52" s="43">
        <v>8.3000000000000007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7</v>
      </c>
      <c r="H53" s="43">
        <v>2.2200000000000002</v>
      </c>
      <c r="I53" s="43">
        <v>8.3000000000000007</v>
      </c>
      <c r="J53" s="43">
        <v>84.8</v>
      </c>
      <c r="K53" s="44">
        <v>123</v>
      </c>
      <c r="L53" s="43">
        <v>55.4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120</v>
      </c>
      <c r="G54" s="43">
        <v>14.67</v>
      </c>
      <c r="H54" s="43">
        <v>18</v>
      </c>
      <c r="I54" s="43">
        <v>47.63</v>
      </c>
      <c r="J54" s="43">
        <v>436.59</v>
      </c>
      <c r="K54" s="44">
        <v>366</v>
      </c>
      <c r="L54" s="43">
        <v>96.5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240</v>
      </c>
      <c r="G55" s="43">
        <v>7.5869999999999997</v>
      </c>
      <c r="H55" s="43">
        <v>13.669</v>
      </c>
      <c r="I55" s="43">
        <v>20.571000000000002</v>
      </c>
      <c r="J55" s="43">
        <v>224.35</v>
      </c>
      <c r="K55" s="44">
        <v>385</v>
      </c>
      <c r="L55" s="43">
        <v>18.600000000000001</v>
      </c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0.16</v>
      </c>
      <c r="H56" s="43">
        <v>0.16</v>
      </c>
      <c r="I56" s="43">
        <v>27.88</v>
      </c>
      <c r="J56" s="43">
        <v>114.6</v>
      </c>
      <c r="K56" s="44">
        <v>486</v>
      </c>
      <c r="L56" s="43">
        <v>5.9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60</v>
      </c>
      <c r="G57" s="43">
        <v>4.74</v>
      </c>
      <c r="H57" s="43">
        <v>0.6</v>
      </c>
      <c r="I57" s="43">
        <v>28.98</v>
      </c>
      <c r="J57" s="43">
        <v>120.72</v>
      </c>
      <c r="K57" s="44"/>
      <c r="L57" s="43">
        <v>4.4000000000000004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50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/>
      <c r="L58" s="43">
        <v>3.6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1020</v>
      </c>
      <c r="G61" s="19">
        <f t="shared" ref="G61" si="22">SUM(G52:G60)</f>
        <v>37.707000000000001</v>
      </c>
      <c r="H61" s="19">
        <f t="shared" ref="H61" si="23">SUM(H52:H60)</f>
        <v>38.338999999999992</v>
      </c>
      <c r="I61" s="19">
        <f t="shared" ref="I61" si="24">SUM(I52:I60)</f>
        <v>159.59099999999998</v>
      </c>
      <c r="J61" s="19">
        <f t="shared" ref="J61:L61" si="25">SUM(J52:J60)</f>
        <v>1133.42</v>
      </c>
      <c r="K61" s="25"/>
      <c r="L61" s="19">
        <f t="shared" si="25"/>
        <v>192.7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1710</v>
      </c>
      <c r="G62" s="32">
        <f t="shared" ref="G62" si="26">G51+G61</f>
        <v>59.119</v>
      </c>
      <c r="H62" s="32">
        <f t="shared" ref="H62" si="27">H51+H61</f>
        <v>61.221999999999994</v>
      </c>
      <c r="I62" s="32">
        <f t="shared" ref="I62" si="28">I51+I61</f>
        <v>273.161</v>
      </c>
      <c r="J62" s="32">
        <f t="shared" ref="J62:L62" si="29">J51+J61</f>
        <v>1902.28</v>
      </c>
      <c r="K62" s="32"/>
      <c r="L62" s="32">
        <f t="shared" si="29"/>
        <v>329.25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250</v>
      </c>
      <c r="G63" s="40">
        <v>12.457000000000001</v>
      </c>
      <c r="H63" s="40">
        <v>20.135999999999999</v>
      </c>
      <c r="I63" s="40">
        <v>55.555999999999997</v>
      </c>
      <c r="J63" s="40">
        <v>398.16</v>
      </c>
      <c r="K63" s="41">
        <v>224</v>
      </c>
      <c r="L63" s="40">
        <v>118.1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2.31</v>
      </c>
      <c r="H65" s="43">
        <v>5.7460000000000004</v>
      </c>
      <c r="I65" s="43">
        <v>15</v>
      </c>
      <c r="J65" s="43">
        <v>159</v>
      </c>
      <c r="K65" s="44">
        <v>460</v>
      </c>
      <c r="L65" s="43">
        <v>8.1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90</v>
      </c>
      <c r="G66" s="43">
        <v>4.1100000000000003</v>
      </c>
      <c r="H66" s="43">
        <v>0.9</v>
      </c>
      <c r="I66" s="43">
        <v>37.74</v>
      </c>
      <c r="J66" s="43">
        <v>210.42</v>
      </c>
      <c r="K66" s="44"/>
      <c r="L66" s="43">
        <v>6.7</v>
      </c>
    </row>
    <row r="67" spans="1:12" ht="15" x14ac:dyDescent="0.25">
      <c r="A67" s="23"/>
      <c r="B67" s="15"/>
      <c r="C67" s="11"/>
      <c r="D67" s="7" t="s">
        <v>24</v>
      </c>
      <c r="E67" s="42" t="s">
        <v>73</v>
      </c>
      <c r="F67" s="43">
        <v>50</v>
      </c>
      <c r="G67" s="43">
        <v>0.35</v>
      </c>
      <c r="H67" s="43">
        <v>0.05</v>
      </c>
      <c r="I67" s="43">
        <v>0.95</v>
      </c>
      <c r="J67" s="43">
        <v>6</v>
      </c>
      <c r="K67" s="44">
        <v>148</v>
      </c>
      <c r="L67" s="43">
        <v>9.3000000000000007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19.227000000000004</v>
      </c>
      <c r="H70" s="19">
        <f t="shared" ref="H70" si="31">SUM(H63:H69)</f>
        <v>26.831999999999997</v>
      </c>
      <c r="I70" s="19">
        <f t="shared" ref="I70" si="32">SUM(I63:I69)</f>
        <v>109.246</v>
      </c>
      <c r="J70" s="19">
        <f t="shared" ref="J70:L70" si="33">SUM(J63:J69)</f>
        <v>773.58</v>
      </c>
      <c r="K70" s="25"/>
      <c r="L70" s="19">
        <f t="shared" si="33"/>
        <v>142.19999999999999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100</v>
      </c>
      <c r="G71" s="43">
        <v>1.31</v>
      </c>
      <c r="H71" s="43">
        <v>3.25</v>
      </c>
      <c r="I71" s="43">
        <v>6.27</v>
      </c>
      <c r="J71" s="43">
        <v>59.6</v>
      </c>
      <c r="K71" s="44">
        <v>45</v>
      </c>
      <c r="L71" s="43">
        <v>7.3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4.952</v>
      </c>
      <c r="H72" s="43">
        <v>5.1100000000000003</v>
      </c>
      <c r="I72" s="43">
        <v>7.165</v>
      </c>
      <c r="J72" s="43">
        <v>119.9</v>
      </c>
      <c r="K72" s="44">
        <v>96</v>
      </c>
      <c r="L72" s="43">
        <v>42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150</v>
      </c>
      <c r="G73" s="43">
        <v>18.78</v>
      </c>
      <c r="H73" s="43">
        <v>21.84</v>
      </c>
      <c r="I73" s="43">
        <v>25.07</v>
      </c>
      <c r="J73" s="43">
        <v>349.95</v>
      </c>
      <c r="K73" s="44">
        <v>361</v>
      </c>
      <c r="L73" s="43">
        <v>77.8</v>
      </c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200</v>
      </c>
      <c r="G74" s="43">
        <v>4.0860000000000003</v>
      </c>
      <c r="H74" s="43">
        <v>6.4020000000000001</v>
      </c>
      <c r="I74" s="43">
        <v>21.367000000000001</v>
      </c>
      <c r="J74" s="43">
        <v>141.09</v>
      </c>
      <c r="K74" s="44">
        <v>377</v>
      </c>
      <c r="L74" s="43">
        <v>25.7</v>
      </c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0.68</v>
      </c>
      <c r="H75" s="43">
        <v>0.28000000000000003</v>
      </c>
      <c r="I75" s="43">
        <v>14.18</v>
      </c>
      <c r="J75" s="43">
        <v>88.2</v>
      </c>
      <c r="K75" s="44">
        <v>496</v>
      </c>
      <c r="L75" s="43">
        <v>7.2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60</v>
      </c>
      <c r="G76" s="43">
        <v>4.74</v>
      </c>
      <c r="H76" s="43">
        <v>0.6</v>
      </c>
      <c r="I76" s="43">
        <v>28.98</v>
      </c>
      <c r="J76" s="43">
        <v>120.72</v>
      </c>
      <c r="K76" s="44"/>
      <c r="L76" s="43">
        <v>4.4000000000000004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50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/>
      <c r="L77" s="43">
        <v>3.6</v>
      </c>
    </row>
    <row r="78" spans="1:12" ht="15" x14ac:dyDescent="0.25">
      <c r="A78" s="23"/>
      <c r="B78" s="15"/>
      <c r="C78" s="11"/>
      <c r="D78" s="6"/>
      <c r="E78" s="42" t="s">
        <v>79</v>
      </c>
      <c r="F78" s="43">
        <v>125</v>
      </c>
      <c r="G78" s="43">
        <v>0.72</v>
      </c>
      <c r="H78" s="43">
        <v>0.42</v>
      </c>
      <c r="I78" s="43">
        <v>36.799999999999997</v>
      </c>
      <c r="J78" s="43">
        <v>162</v>
      </c>
      <c r="K78" s="44">
        <v>83</v>
      </c>
      <c r="L78" s="43">
        <v>63.3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1135</v>
      </c>
      <c r="G80" s="19">
        <f t="shared" ref="G80" si="34">SUM(G71:G79)</f>
        <v>37.508000000000003</v>
      </c>
      <c r="H80" s="19">
        <f t="shared" ref="H80" si="35">SUM(H71:H79)</f>
        <v>38.341999999999999</v>
      </c>
      <c r="I80" s="19">
        <f t="shared" ref="I80" si="36">SUM(I71:I79)</f>
        <v>159.59199999999998</v>
      </c>
      <c r="J80" s="19">
        <f t="shared" ref="J80:L80" si="37">SUM(J71:J79)</f>
        <v>1133.42</v>
      </c>
      <c r="K80" s="25"/>
      <c r="L80" s="19">
        <f t="shared" si="37"/>
        <v>231.29999999999995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1725</v>
      </c>
      <c r="G81" s="32">
        <f t="shared" ref="G81" si="38">G70+G80</f>
        <v>56.735000000000007</v>
      </c>
      <c r="H81" s="32">
        <f t="shared" ref="H81" si="39">H70+H80</f>
        <v>65.173999999999992</v>
      </c>
      <c r="I81" s="32">
        <f t="shared" ref="I81" si="40">I70+I80</f>
        <v>268.83799999999997</v>
      </c>
      <c r="J81" s="32">
        <f t="shared" ref="J81:L81" si="41">J70+J80</f>
        <v>1907</v>
      </c>
      <c r="K81" s="32"/>
      <c r="L81" s="32">
        <f t="shared" si="41"/>
        <v>373.49999999999994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250</v>
      </c>
      <c r="G82" s="40">
        <v>13.749000000000001</v>
      </c>
      <c r="H82" s="40">
        <v>9.9410000000000007</v>
      </c>
      <c r="I82" s="40">
        <v>53.05</v>
      </c>
      <c r="J82" s="40">
        <v>321.56</v>
      </c>
      <c r="K82" s="41">
        <v>375</v>
      </c>
      <c r="L82" s="40">
        <v>91.1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4.08</v>
      </c>
      <c r="H84" s="43">
        <v>3.54</v>
      </c>
      <c r="I84" s="43">
        <v>17.579999999999998</v>
      </c>
      <c r="J84" s="43">
        <v>118.6</v>
      </c>
      <c r="K84" s="44">
        <v>462</v>
      </c>
      <c r="L84" s="43">
        <v>16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90</v>
      </c>
      <c r="G85" s="43">
        <v>4.1100000000000003</v>
      </c>
      <c r="H85" s="43">
        <v>0.9</v>
      </c>
      <c r="I85" s="43">
        <v>37.74</v>
      </c>
      <c r="J85" s="43">
        <v>210.42</v>
      </c>
      <c r="K85" s="44"/>
      <c r="L85" s="43">
        <v>6.7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43</v>
      </c>
      <c r="F87" s="43">
        <v>10</v>
      </c>
      <c r="G87" s="43">
        <v>0.8</v>
      </c>
      <c r="H87" s="43">
        <v>7.25</v>
      </c>
      <c r="I87" s="43">
        <v>0.13</v>
      </c>
      <c r="J87" s="43">
        <v>66</v>
      </c>
      <c r="K87" s="44">
        <v>79</v>
      </c>
      <c r="L87" s="43">
        <v>9.3000000000000007</v>
      </c>
    </row>
    <row r="88" spans="1:12" ht="15" x14ac:dyDescent="0.25">
      <c r="A88" s="23"/>
      <c r="B88" s="15"/>
      <c r="C88" s="11"/>
      <c r="D88" s="6"/>
      <c r="E88" s="42" t="s">
        <v>57</v>
      </c>
      <c r="F88" s="43">
        <v>15</v>
      </c>
      <c r="G88" s="43">
        <v>3.48</v>
      </c>
      <c r="H88" s="43">
        <v>4.43</v>
      </c>
      <c r="I88" s="43">
        <v>0</v>
      </c>
      <c r="J88" s="43">
        <v>54</v>
      </c>
      <c r="K88" s="44">
        <v>15</v>
      </c>
      <c r="L88" s="43">
        <v>12.5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26.219000000000001</v>
      </c>
      <c r="H89" s="19">
        <f t="shared" ref="H89" si="43">SUM(H82:H88)</f>
        <v>26.061</v>
      </c>
      <c r="I89" s="19">
        <f t="shared" ref="I89" si="44">SUM(I82:I88)</f>
        <v>108.5</v>
      </c>
      <c r="J89" s="19">
        <f t="shared" ref="J89:L89" si="45">SUM(J82:J88)</f>
        <v>770.57999999999993</v>
      </c>
      <c r="K89" s="25"/>
      <c r="L89" s="19">
        <f t="shared" si="45"/>
        <v>135.6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100</v>
      </c>
      <c r="G90" s="43">
        <v>1.0900000000000001</v>
      </c>
      <c r="H90" s="43">
        <v>60.4</v>
      </c>
      <c r="I90" s="43">
        <v>3.77</v>
      </c>
      <c r="J90" s="43">
        <v>73.900000000000006</v>
      </c>
      <c r="K90" s="44">
        <v>18</v>
      </c>
      <c r="L90" s="43">
        <v>18.399999999999999</v>
      </c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220</v>
      </c>
      <c r="G91" s="43">
        <v>5.359</v>
      </c>
      <c r="H91" s="43">
        <v>10.72</v>
      </c>
      <c r="I91" s="43">
        <v>7.28</v>
      </c>
      <c r="J91" s="43">
        <v>80.25</v>
      </c>
      <c r="K91" s="44">
        <v>113</v>
      </c>
      <c r="L91" s="43">
        <v>42.7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230</v>
      </c>
      <c r="G92" s="43">
        <v>22.1</v>
      </c>
      <c r="H92" s="43">
        <v>19.294</v>
      </c>
      <c r="I92" s="43">
        <v>46.8</v>
      </c>
      <c r="J92" s="43">
        <v>510.79</v>
      </c>
      <c r="K92" s="44">
        <v>328</v>
      </c>
      <c r="L92" s="43">
        <v>102.1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0.78</v>
      </c>
      <c r="H94" s="43">
        <v>4.5999999999999999E-2</v>
      </c>
      <c r="I94" s="43">
        <v>23.61</v>
      </c>
      <c r="J94" s="43">
        <v>114.8</v>
      </c>
      <c r="K94" s="44">
        <v>494</v>
      </c>
      <c r="L94" s="43">
        <v>4.5999999999999996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60</v>
      </c>
      <c r="G95" s="43">
        <v>4.74</v>
      </c>
      <c r="H95" s="43">
        <v>0.6</v>
      </c>
      <c r="I95" s="43">
        <v>28.98</v>
      </c>
      <c r="J95" s="43">
        <v>120.72</v>
      </c>
      <c r="K95" s="44"/>
      <c r="L95" s="43">
        <v>4.4000000000000004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50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/>
      <c r="L96" s="43">
        <v>3.6</v>
      </c>
    </row>
    <row r="97" spans="1:12" ht="15" x14ac:dyDescent="0.25">
      <c r="A97" s="23"/>
      <c r="B97" s="15"/>
      <c r="C97" s="11"/>
      <c r="D97" s="6"/>
      <c r="E97" s="42" t="s">
        <v>53</v>
      </c>
      <c r="F97" s="43">
        <v>200</v>
      </c>
      <c r="G97" s="43">
        <v>0.6</v>
      </c>
      <c r="H97" s="43">
        <v>0.6</v>
      </c>
      <c r="I97" s="43">
        <v>14.7</v>
      </c>
      <c r="J97" s="43">
        <v>70.5</v>
      </c>
      <c r="K97" s="44">
        <v>501</v>
      </c>
      <c r="L97" s="43">
        <v>40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1060</v>
      </c>
      <c r="G99" s="19">
        <f t="shared" ref="G99" si="46">SUM(G90:G98)</f>
        <v>36.909000000000006</v>
      </c>
      <c r="H99" s="19">
        <f t="shared" ref="H99" si="47">SUM(H90:H98)</f>
        <v>92.1</v>
      </c>
      <c r="I99" s="19">
        <f t="shared" ref="I99" si="48">SUM(I90:I98)</f>
        <v>144.89999999999998</v>
      </c>
      <c r="J99" s="19">
        <f t="shared" ref="J99:L99" si="49">SUM(J90:J98)</f>
        <v>1062.92</v>
      </c>
      <c r="K99" s="25"/>
      <c r="L99" s="19">
        <f t="shared" si="49"/>
        <v>215.79999999999998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1625</v>
      </c>
      <c r="G100" s="32">
        <f t="shared" ref="G100" si="50">G89+G99</f>
        <v>63.128000000000007</v>
      </c>
      <c r="H100" s="32">
        <f t="shared" ref="H100" si="51">H89+H99</f>
        <v>118.161</v>
      </c>
      <c r="I100" s="32">
        <f t="shared" ref="I100" si="52">I89+I99</f>
        <v>253.39999999999998</v>
      </c>
      <c r="J100" s="32">
        <f t="shared" ref="J100:L100" si="53">J89+J99</f>
        <v>1833.5</v>
      </c>
      <c r="K100" s="32"/>
      <c r="L100" s="32">
        <f t="shared" si="53"/>
        <v>351.4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250</v>
      </c>
      <c r="G101" s="40">
        <v>8.7490000000000006</v>
      </c>
      <c r="H101" s="40">
        <v>12.590999999999999</v>
      </c>
      <c r="I101" s="40">
        <v>52.996000000000002</v>
      </c>
      <c r="J101" s="40">
        <v>324.58</v>
      </c>
      <c r="K101" s="41">
        <v>230</v>
      </c>
      <c r="L101" s="40">
        <v>24</v>
      </c>
    </row>
    <row r="102" spans="1:12" ht="15" x14ac:dyDescent="0.25">
      <c r="A102" s="23"/>
      <c r="B102" s="15"/>
      <c r="C102" s="11"/>
      <c r="D102" s="6"/>
      <c r="E102" s="42" t="s">
        <v>55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>
        <v>267</v>
      </c>
      <c r="L102" s="43">
        <v>13.8</v>
      </c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2.31</v>
      </c>
      <c r="H103" s="43">
        <v>5.7460000000000004</v>
      </c>
      <c r="I103" s="43">
        <v>15</v>
      </c>
      <c r="J103" s="43">
        <v>159</v>
      </c>
      <c r="K103" s="44">
        <v>460</v>
      </c>
      <c r="L103" s="43">
        <v>8.1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90</v>
      </c>
      <c r="G104" s="43">
        <v>4.1100000000000003</v>
      </c>
      <c r="H104" s="43">
        <v>0.9</v>
      </c>
      <c r="I104" s="43">
        <v>37.74</v>
      </c>
      <c r="J104" s="43">
        <v>210.42</v>
      </c>
      <c r="K104" s="44"/>
      <c r="L104" s="43">
        <v>6.7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57</v>
      </c>
      <c r="F106" s="43">
        <v>15</v>
      </c>
      <c r="G106" s="43">
        <v>3.48</v>
      </c>
      <c r="H106" s="43">
        <v>4.43</v>
      </c>
      <c r="I106" s="43">
        <v>0</v>
      </c>
      <c r="J106" s="43">
        <v>54</v>
      </c>
      <c r="K106" s="44">
        <v>75</v>
      </c>
      <c r="L106" s="43">
        <v>12.5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23.728999999999999</v>
      </c>
      <c r="H108" s="19">
        <f t="shared" si="54"/>
        <v>28.266999999999996</v>
      </c>
      <c r="I108" s="19">
        <f t="shared" si="54"/>
        <v>106.01600000000002</v>
      </c>
      <c r="J108" s="19">
        <f t="shared" si="54"/>
        <v>810.99999999999989</v>
      </c>
      <c r="K108" s="25"/>
      <c r="L108" s="19">
        <f t="shared" ref="L108" si="55">SUM(L101:L107)</f>
        <v>65.099999999999994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100</v>
      </c>
      <c r="G109" s="43">
        <v>1.03</v>
      </c>
      <c r="H109" s="43">
        <v>6.05</v>
      </c>
      <c r="I109" s="43">
        <v>2.14</v>
      </c>
      <c r="J109" s="43">
        <v>67.2</v>
      </c>
      <c r="K109" s="44">
        <v>14</v>
      </c>
      <c r="L109" s="43">
        <v>19.7</v>
      </c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250</v>
      </c>
      <c r="G110" s="43">
        <v>3.55</v>
      </c>
      <c r="H110" s="43">
        <v>5.1100000000000003</v>
      </c>
      <c r="I110" s="43">
        <v>14.164999999999999</v>
      </c>
      <c r="J110" s="43">
        <v>127.16500000000001</v>
      </c>
      <c r="K110" s="44">
        <v>96</v>
      </c>
      <c r="L110" s="43">
        <v>42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120</v>
      </c>
      <c r="G111" s="43">
        <v>21.303000000000001</v>
      </c>
      <c r="H111" s="43">
        <v>26.196000000000002</v>
      </c>
      <c r="I111" s="43">
        <v>6.375</v>
      </c>
      <c r="J111" s="43">
        <v>291.44</v>
      </c>
      <c r="K111" s="44">
        <v>366</v>
      </c>
      <c r="L111" s="43">
        <v>96.5</v>
      </c>
    </row>
    <row r="112" spans="1:12" ht="15" x14ac:dyDescent="0.25">
      <c r="A112" s="23"/>
      <c r="B112" s="15"/>
      <c r="C112" s="11"/>
      <c r="D112" s="7" t="s">
        <v>29</v>
      </c>
      <c r="E112" s="42" t="s">
        <v>86</v>
      </c>
      <c r="F112" s="43">
        <v>200</v>
      </c>
      <c r="G112" s="43">
        <v>7.36</v>
      </c>
      <c r="H112" s="43">
        <v>6</v>
      </c>
      <c r="I112" s="43">
        <v>36.14</v>
      </c>
      <c r="J112" s="43">
        <v>202.54</v>
      </c>
      <c r="K112" s="44">
        <v>256</v>
      </c>
      <c r="L112" s="43">
        <v>11.5</v>
      </c>
    </row>
    <row r="113" spans="1:12" ht="15" x14ac:dyDescent="0.25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>
        <v>0</v>
      </c>
      <c r="H113" s="43">
        <v>0</v>
      </c>
      <c r="I113" s="43">
        <v>19</v>
      </c>
      <c r="J113" s="43">
        <v>80</v>
      </c>
      <c r="K113" s="44">
        <v>507</v>
      </c>
      <c r="L113" s="43">
        <v>10.3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116.9</v>
      </c>
      <c r="K114" s="44"/>
      <c r="L114" s="43">
        <v>4.4000000000000004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85</v>
      </c>
      <c r="G115" s="43">
        <v>3.81</v>
      </c>
      <c r="H115" s="43">
        <v>0.7984</v>
      </c>
      <c r="I115" s="43">
        <v>28.73</v>
      </c>
      <c r="J115" s="43">
        <v>156.33000000000001</v>
      </c>
      <c r="K115" s="44"/>
      <c r="L115" s="43">
        <v>4.8</v>
      </c>
    </row>
    <row r="116" spans="1:12" ht="15" x14ac:dyDescent="0.25">
      <c r="A116" s="23"/>
      <c r="B116" s="15"/>
      <c r="C116" s="11"/>
      <c r="D116" s="6"/>
      <c r="E116" s="42" t="s">
        <v>65</v>
      </c>
      <c r="F116" s="43">
        <v>150</v>
      </c>
      <c r="G116" s="43">
        <v>0.6</v>
      </c>
      <c r="H116" s="43">
        <v>0.6</v>
      </c>
      <c r="I116" s="43">
        <v>14.7</v>
      </c>
      <c r="J116" s="43">
        <v>70.5</v>
      </c>
      <c r="K116" s="44">
        <v>82</v>
      </c>
      <c r="L116" s="43">
        <v>32.200000000000003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1155</v>
      </c>
      <c r="G118" s="19">
        <f t="shared" ref="G118:J118" si="56">SUM(G109:G117)</f>
        <v>41.603000000000009</v>
      </c>
      <c r="H118" s="19">
        <f t="shared" si="56"/>
        <v>45.254400000000004</v>
      </c>
      <c r="I118" s="19">
        <f t="shared" si="56"/>
        <v>145.39999999999998</v>
      </c>
      <c r="J118" s="19">
        <f t="shared" si="56"/>
        <v>1112.075</v>
      </c>
      <c r="K118" s="25"/>
      <c r="L118" s="19">
        <f t="shared" ref="L118" si="57">SUM(L109:L117)</f>
        <v>221.40000000000003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1750</v>
      </c>
      <c r="G119" s="32">
        <f t="shared" ref="G119" si="58">G108+G118</f>
        <v>65.332000000000008</v>
      </c>
      <c r="H119" s="32">
        <f t="shared" ref="H119" si="59">H108+H118</f>
        <v>73.5214</v>
      </c>
      <c r="I119" s="32">
        <f t="shared" ref="I119" si="60">I108+I118</f>
        <v>251.416</v>
      </c>
      <c r="J119" s="32">
        <f t="shared" ref="J119:L119" si="61">J108+J118</f>
        <v>1923.0749999999998</v>
      </c>
      <c r="K119" s="32"/>
      <c r="L119" s="32">
        <f t="shared" si="61"/>
        <v>286.5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250</v>
      </c>
      <c r="G120" s="40">
        <v>17.63</v>
      </c>
      <c r="H120" s="40">
        <v>13.51</v>
      </c>
      <c r="I120" s="40">
        <v>54.59</v>
      </c>
      <c r="J120" s="40">
        <v>314.16000000000003</v>
      </c>
      <c r="K120" s="41">
        <v>395</v>
      </c>
      <c r="L120" s="40">
        <v>96.9</v>
      </c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10</v>
      </c>
      <c r="G121" s="43">
        <v>0.08</v>
      </c>
      <c r="H121" s="43">
        <v>6.65</v>
      </c>
      <c r="I121" s="43">
        <v>0.13</v>
      </c>
      <c r="J121" s="43">
        <v>66</v>
      </c>
      <c r="K121" s="44">
        <v>79</v>
      </c>
      <c r="L121" s="43">
        <v>9.3000000000000007</v>
      </c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</v>
      </c>
      <c r="H122" s="43">
        <v>0</v>
      </c>
      <c r="I122" s="43">
        <v>19</v>
      </c>
      <c r="J122" s="43">
        <v>80</v>
      </c>
      <c r="K122" s="44">
        <v>507</v>
      </c>
      <c r="L122" s="43">
        <v>10.34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90</v>
      </c>
      <c r="G123" s="43">
        <v>4.1100000000000003</v>
      </c>
      <c r="H123" s="43">
        <v>0.9</v>
      </c>
      <c r="I123" s="43">
        <v>37.74</v>
      </c>
      <c r="J123" s="43">
        <v>210.42</v>
      </c>
      <c r="K123" s="44"/>
      <c r="L123" s="43">
        <v>6.7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90</v>
      </c>
      <c r="F125" s="43">
        <v>100</v>
      </c>
      <c r="G125" s="43">
        <v>2.9</v>
      </c>
      <c r="H125" s="43">
        <v>2.5</v>
      </c>
      <c r="I125" s="43">
        <v>4</v>
      </c>
      <c r="J125" s="43">
        <v>50</v>
      </c>
      <c r="K125" s="44">
        <v>470</v>
      </c>
      <c r="L125" s="43">
        <v>38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24.719999999999995</v>
      </c>
      <c r="H127" s="19">
        <f t="shared" si="62"/>
        <v>23.56</v>
      </c>
      <c r="I127" s="19">
        <f t="shared" si="62"/>
        <v>115.46000000000001</v>
      </c>
      <c r="J127" s="19">
        <f t="shared" si="62"/>
        <v>720.58</v>
      </c>
      <c r="K127" s="25"/>
      <c r="L127" s="19">
        <f t="shared" ref="L127" si="63">SUM(L120:L126)</f>
        <v>161.24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100</v>
      </c>
      <c r="G128" s="43">
        <v>1.1000000000000001</v>
      </c>
      <c r="H128" s="43">
        <v>6.08</v>
      </c>
      <c r="I128" s="43">
        <v>3.75</v>
      </c>
      <c r="J128" s="43">
        <v>74.099999999999994</v>
      </c>
      <c r="K128" s="44">
        <v>20</v>
      </c>
      <c r="L128" s="43">
        <v>22.1</v>
      </c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200</v>
      </c>
      <c r="G129" s="43">
        <v>4.95</v>
      </c>
      <c r="H129" s="43">
        <v>3.28</v>
      </c>
      <c r="I129" s="43">
        <v>9.5500000000000007</v>
      </c>
      <c r="J129" s="43">
        <v>87.2</v>
      </c>
      <c r="K129" s="44">
        <v>129</v>
      </c>
      <c r="L129" s="43">
        <v>38.6</v>
      </c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130</v>
      </c>
      <c r="G130" s="43">
        <v>13.36</v>
      </c>
      <c r="H130" s="43">
        <v>13.38</v>
      </c>
      <c r="I130" s="43">
        <v>3.27</v>
      </c>
      <c r="J130" s="43">
        <v>132.80000000000001</v>
      </c>
      <c r="K130" s="44">
        <v>298</v>
      </c>
      <c r="L130" s="43">
        <v>60.9</v>
      </c>
    </row>
    <row r="131" spans="1:12" ht="15" x14ac:dyDescent="0.25">
      <c r="A131" s="14"/>
      <c r="B131" s="15"/>
      <c r="C131" s="11"/>
      <c r="D131" s="7" t="s">
        <v>29</v>
      </c>
      <c r="E131" s="42" t="s">
        <v>77</v>
      </c>
      <c r="F131" s="43">
        <v>200</v>
      </c>
      <c r="G131" s="43">
        <v>9.75</v>
      </c>
      <c r="H131" s="43">
        <v>13.202999999999999</v>
      </c>
      <c r="I131" s="43">
        <v>37.01</v>
      </c>
      <c r="J131" s="43">
        <v>371.04</v>
      </c>
      <c r="K131" s="44">
        <v>377</v>
      </c>
      <c r="L131" s="43">
        <v>25.7</v>
      </c>
    </row>
    <row r="132" spans="1:12" ht="15" x14ac:dyDescent="0.25">
      <c r="A132" s="14"/>
      <c r="B132" s="15"/>
      <c r="C132" s="11"/>
      <c r="D132" s="7" t="s">
        <v>30</v>
      </c>
      <c r="E132" s="42" t="s">
        <v>70</v>
      </c>
      <c r="F132" s="43">
        <v>200</v>
      </c>
      <c r="G132" s="43">
        <v>0.16</v>
      </c>
      <c r="H132" s="43">
        <v>0.16</v>
      </c>
      <c r="I132" s="43">
        <v>27.88</v>
      </c>
      <c r="J132" s="43">
        <v>114.6</v>
      </c>
      <c r="K132" s="44">
        <v>486</v>
      </c>
      <c r="L132" s="43">
        <v>5.9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120.72</v>
      </c>
      <c r="K133" s="44"/>
      <c r="L133" s="43">
        <v>4.4000000000000004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50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/>
      <c r="L134" s="43">
        <v>3.6</v>
      </c>
    </row>
    <row r="135" spans="1:12" ht="15" x14ac:dyDescent="0.25">
      <c r="A135" s="14"/>
      <c r="B135" s="15"/>
      <c r="C135" s="11"/>
      <c r="D135" s="6"/>
      <c r="E135" s="42" t="s">
        <v>65</v>
      </c>
      <c r="F135" s="43">
        <v>150</v>
      </c>
      <c r="G135" s="43">
        <v>0.6</v>
      </c>
      <c r="H135" s="43">
        <v>0.6</v>
      </c>
      <c r="I135" s="43">
        <v>14.7</v>
      </c>
      <c r="J135" s="43">
        <v>70.5</v>
      </c>
      <c r="K135" s="44">
        <v>82</v>
      </c>
      <c r="L135" s="43">
        <v>32.200000000000003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1090</v>
      </c>
      <c r="G137" s="19">
        <f t="shared" ref="G137:J137" si="64">SUM(G128:G136)</f>
        <v>36.900000000000006</v>
      </c>
      <c r="H137" s="19">
        <f t="shared" si="64"/>
        <v>37.742999999999995</v>
      </c>
      <c r="I137" s="19">
        <f t="shared" si="64"/>
        <v>144.89999999999998</v>
      </c>
      <c r="J137" s="19">
        <f t="shared" si="64"/>
        <v>1062.92</v>
      </c>
      <c r="K137" s="25"/>
      <c r="L137" s="19">
        <f t="shared" ref="L137" si="65">SUM(L128:L136)</f>
        <v>193.39999999999998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1740</v>
      </c>
      <c r="G138" s="32">
        <f t="shared" ref="G138" si="66">G127+G137</f>
        <v>61.620000000000005</v>
      </c>
      <c r="H138" s="32">
        <f t="shared" ref="H138" si="67">H127+H137</f>
        <v>61.302999999999997</v>
      </c>
      <c r="I138" s="32">
        <f t="shared" ref="I138" si="68">I127+I137</f>
        <v>260.36</v>
      </c>
      <c r="J138" s="32">
        <f t="shared" ref="J138:L138" si="69">J127+J137</f>
        <v>1783.5</v>
      </c>
      <c r="K138" s="32"/>
      <c r="L138" s="32">
        <f t="shared" si="69"/>
        <v>354.64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250</v>
      </c>
      <c r="G139" s="40">
        <v>13.536</v>
      </c>
      <c r="H139" s="40">
        <v>18.702999999999999</v>
      </c>
      <c r="I139" s="40">
        <v>45.18</v>
      </c>
      <c r="J139" s="40">
        <v>387.34</v>
      </c>
      <c r="K139" s="41">
        <v>268</v>
      </c>
      <c r="L139" s="40">
        <v>82.6</v>
      </c>
    </row>
    <row r="140" spans="1:12" ht="15" x14ac:dyDescent="0.25">
      <c r="A140" s="23"/>
      <c r="B140" s="15"/>
      <c r="C140" s="11"/>
      <c r="D140" s="6"/>
      <c r="E140" s="42" t="s">
        <v>43</v>
      </c>
      <c r="F140" s="43">
        <v>10</v>
      </c>
      <c r="G140" s="43">
        <v>0.08</v>
      </c>
      <c r="H140" s="43">
        <v>6.65</v>
      </c>
      <c r="I140" s="43">
        <v>0.13</v>
      </c>
      <c r="J140" s="43">
        <v>66</v>
      </c>
      <c r="K140" s="44">
        <v>79</v>
      </c>
      <c r="L140" s="43">
        <v>9.3000000000000007</v>
      </c>
    </row>
    <row r="141" spans="1:12" ht="15" x14ac:dyDescent="0.2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4.1879999999999997</v>
      </c>
      <c r="H141" s="43">
        <v>4.3339999999999996</v>
      </c>
      <c r="I141" s="43">
        <v>25.446000000000002</v>
      </c>
      <c r="J141" s="43">
        <v>157.6</v>
      </c>
      <c r="K141" s="44">
        <v>463</v>
      </c>
      <c r="L141" s="43">
        <v>17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90</v>
      </c>
      <c r="G142" s="43">
        <v>4.1100000000000003</v>
      </c>
      <c r="H142" s="43">
        <v>0.9</v>
      </c>
      <c r="I142" s="43">
        <v>37.74</v>
      </c>
      <c r="J142" s="43">
        <v>210.42</v>
      </c>
      <c r="K142" s="44"/>
      <c r="L142" s="43">
        <v>6.7</v>
      </c>
    </row>
    <row r="143" spans="1:12" ht="15" x14ac:dyDescent="0.25">
      <c r="A143" s="23"/>
      <c r="B143" s="15"/>
      <c r="C143" s="11"/>
      <c r="D143" s="7" t="s">
        <v>24</v>
      </c>
      <c r="E143" s="42" t="s">
        <v>65</v>
      </c>
      <c r="F143" s="43">
        <v>150</v>
      </c>
      <c r="G143" s="43">
        <v>0.6</v>
      </c>
      <c r="H143" s="43">
        <v>0.6</v>
      </c>
      <c r="I143" s="43">
        <v>14.7</v>
      </c>
      <c r="J143" s="43">
        <v>70.5</v>
      </c>
      <c r="K143" s="44">
        <v>82</v>
      </c>
      <c r="L143" s="43">
        <v>32.200000000000003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22.513999999999999</v>
      </c>
      <c r="H146" s="19">
        <f t="shared" si="70"/>
        <v>31.187000000000001</v>
      </c>
      <c r="I146" s="19">
        <f t="shared" si="70"/>
        <v>123.19600000000001</v>
      </c>
      <c r="J146" s="19">
        <f t="shared" si="70"/>
        <v>891.8599999999999</v>
      </c>
      <c r="K146" s="25"/>
      <c r="L146" s="19">
        <f t="shared" ref="L146" si="71">SUM(L139:L145)</f>
        <v>147.80000000000001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100</v>
      </c>
      <c r="G147" s="43">
        <v>1.1000000000000001</v>
      </c>
      <c r="H147" s="43">
        <v>6.08</v>
      </c>
      <c r="I147" s="43">
        <v>3.75</v>
      </c>
      <c r="J147" s="43">
        <v>74.099999999999994</v>
      </c>
      <c r="K147" s="44">
        <v>20</v>
      </c>
      <c r="L147" s="43">
        <v>21.5</v>
      </c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1.9730000000000001</v>
      </c>
      <c r="H148" s="43">
        <v>2.7130000000000001</v>
      </c>
      <c r="I148" s="43">
        <v>7.976</v>
      </c>
      <c r="J148" s="43">
        <v>85.75</v>
      </c>
      <c r="K148" s="44">
        <v>114</v>
      </c>
      <c r="L148" s="43">
        <v>39.1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230</v>
      </c>
      <c r="G149" s="43">
        <v>24.326000000000001</v>
      </c>
      <c r="H149" s="43">
        <v>27.98</v>
      </c>
      <c r="I149" s="43">
        <v>59.28</v>
      </c>
      <c r="J149" s="43">
        <v>464.34</v>
      </c>
      <c r="K149" s="44">
        <v>328</v>
      </c>
      <c r="L149" s="43">
        <v>102.1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0.14799999999999999</v>
      </c>
      <c r="H151" s="43">
        <v>0.08</v>
      </c>
      <c r="I151" s="43">
        <v>20.49</v>
      </c>
      <c r="J151" s="43">
        <v>114.6</v>
      </c>
      <c r="K151" s="44">
        <v>479</v>
      </c>
      <c r="L151" s="43">
        <v>16.7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116.9</v>
      </c>
      <c r="K152" s="44"/>
      <c r="L152" s="43">
        <v>4.4000000000000004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60</v>
      </c>
      <c r="G153" s="43">
        <v>3.81</v>
      </c>
      <c r="H153" s="43">
        <v>0.78400000000000003</v>
      </c>
      <c r="I153" s="43">
        <v>28.73</v>
      </c>
      <c r="J153" s="43">
        <v>156.33000000000001</v>
      </c>
      <c r="K153" s="44"/>
      <c r="L153" s="43">
        <v>3.6</v>
      </c>
    </row>
    <row r="154" spans="1:12" ht="15" x14ac:dyDescent="0.25">
      <c r="A154" s="23"/>
      <c r="B154" s="15"/>
      <c r="C154" s="11"/>
      <c r="D154" s="6"/>
      <c r="E154" s="42" t="s">
        <v>53</v>
      </c>
      <c r="F154" s="43">
        <v>200</v>
      </c>
      <c r="G154" s="43">
        <v>2.2000000000000002</v>
      </c>
      <c r="H154" s="43">
        <v>0.2</v>
      </c>
      <c r="I154" s="43">
        <v>15.2</v>
      </c>
      <c r="J154" s="43">
        <v>111.4</v>
      </c>
      <c r="K154" s="44">
        <v>501</v>
      </c>
      <c r="L154" s="43">
        <v>40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1040</v>
      </c>
      <c r="G156" s="19">
        <f t="shared" ref="G156:J156" si="72">SUM(G147:G155)</f>
        <v>37.507000000000005</v>
      </c>
      <c r="H156" s="19">
        <f t="shared" si="72"/>
        <v>38.336999999999996</v>
      </c>
      <c r="I156" s="19">
        <f t="shared" si="72"/>
        <v>159.57599999999996</v>
      </c>
      <c r="J156" s="19">
        <f t="shared" si="72"/>
        <v>1123.42</v>
      </c>
      <c r="K156" s="25"/>
      <c r="L156" s="19">
        <f t="shared" ref="L156" si="73">SUM(L147:L155)</f>
        <v>227.39999999999998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1740</v>
      </c>
      <c r="G157" s="32">
        <f t="shared" ref="G157" si="74">G146+G156</f>
        <v>60.021000000000001</v>
      </c>
      <c r="H157" s="32">
        <f t="shared" ref="H157" si="75">H146+H156</f>
        <v>69.524000000000001</v>
      </c>
      <c r="I157" s="32">
        <f t="shared" ref="I157" si="76">I146+I156</f>
        <v>282.77199999999999</v>
      </c>
      <c r="J157" s="32">
        <f t="shared" ref="J157:L157" si="77">J146+J156</f>
        <v>2015.28</v>
      </c>
      <c r="K157" s="32"/>
      <c r="L157" s="32">
        <f t="shared" si="77"/>
        <v>375.2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250</v>
      </c>
      <c r="G158" s="40">
        <v>12.457000000000001</v>
      </c>
      <c r="H158" s="40">
        <v>20.135999999999999</v>
      </c>
      <c r="I158" s="40">
        <v>55.555999999999997</v>
      </c>
      <c r="J158" s="40">
        <v>398.16</v>
      </c>
      <c r="K158" s="41">
        <v>224</v>
      </c>
      <c r="L158" s="40">
        <v>118.1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0.13</v>
      </c>
      <c r="H160" s="43">
        <v>0.02</v>
      </c>
      <c r="I160" s="43">
        <v>15.2</v>
      </c>
      <c r="J160" s="43">
        <v>62</v>
      </c>
      <c r="K160" s="44">
        <v>459</v>
      </c>
      <c r="L160" s="43">
        <v>4.4000000000000004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90</v>
      </c>
      <c r="G161" s="43">
        <v>4.1100000000000003</v>
      </c>
      <c r="H161" s="43">
        <v>0.9</v>
      </c>
      <c r="I161" s="43">
        <v>37.74</v>
      </c>
      <c r="J161" s="43">
        <v>210.42</v>
      </c>
      <c r="K161" s="44"/>
      <c r="L161" s="43">
        <v>6.7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90</v>
      </c>
      <c r="F163" s="43">
        <v>100</v>
      </c>
      <c r="G163" s="43">
        <v>2.9</v>
      </c>
      <c r="H163" s="43">
        <v>2.5</v>
      </c>
      <c r="I163" s="43">
        <v>4</v>
      </c>
      <c r="J163" s="43">
        <v>50</v>
      </c>
      <c r="K163" s="44">
        <v>470</v>
      </c>
      <c r="L163" s="43">
        <v>38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19.597000000000001</v>
      </c>
      <c r="H165" s="19">
        <f t="shared" si="78"/>
        <v>23.555999999999997</v>
      </c>
      <c r="I165" s="19">
        <f t="shared" si="78"/>
        <v>112.49600000000001</v>
      </c>
      <c r="J165" s="19">
        <f t="shared" si="78"/>
        <v>720.58</v>
      </c>
      <c r="K165" s="25"/>
      <c r="L165" s="19">
        <f t="shared" ref="L165" si="79">SUM(L158:L164)</f>
        <v>167.2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100</v>
      </c>
      <c r="G166" s="43">
        <v>1.31</v>
      </c>
      <c r="H166" s="43">
        <v>3.25</v>
      </c>
      <c r="I166" s="43">
        <v>6.47</v>
      </c>
      <c r="J166" s="43">
        <v>60.4</v>
      </c>
      <c r="K166" s="44">
        <v>1</v>
      </c>
      <c r="L166" s="43">
        <v>8.3000000000000007</v>
      </c>
    </row>
    <row r="167" spans="1:12" ht="15" x14ac:dyDescent="0.25">
      <c r="A167" s="23"/>
      <c r="B167" s="15"/>
      <c r="C167" s="11"/>
      <c r="D167" s="7" t="s">
        <v>27</v>
      </c>
      <c r="E167" s="42" t="s">
        <v>48</v>
      </c>
      <c r="F167" s="43">
        <v>250</v>
      </c>
      <c r="G167" s="43">
        <v>1.7649999999999999</v>
      </c>
      <c r="H167" s="43">
        <v>4.95</v>
      </c>
      <c r="I167" s="43">
        <v>2.153</v>
      </c>
      <c r="J167" s="43">
        <v>89.75</v>
      </c>
      <c r="K167" s="44">
        <v>104</v>
      </c>
      <c r="L167" s="43">
        <v>41.5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120</v>
      </c>
      <c r="G168" s="43">
        <v>14.47</v>
      </c>
      <c r="H168" s="43">
        <v>18.43</v>
      </c>
      <c r="I168" s="43">
        <v>51.914000000000001</v>
      </c>
      <c r="J168" s="43">
        <v>409.48</v>
      </c>
      <c r="K168" s="44">
        <v>268</v>
      </c>
      <c r="L168" s="43">
        <v>101.7</v>
      </c>
    </row>
    <row r="169" spans="1:12" ht="15" x14ac:dyDescent="0.25">
      <c r="A169" s="23"/>
      <c r="B169" s="15"/>
      <c r="C169" s="11"/>
      <c r="D169" s="7" t="s">
        <v>29</v>
      </c>
      <c r="E169" s="42" t="s">
        <v>100</v>
      </c>
      <c r="F169" s="43">
        <v>200</v>
      </c>
      <c r="G169" s="43">
        <v>11.608000000000001</v>
      </c>
      <c r="H169" s="43">
        <v>9.8260000000000005</v>
      </c>
      <c r="I169" s="43">
        <v>12.483000000000001</v>
      </c>
      <c r="J169" s="43">
        <v>150.04</v>
      </c>
      <c r="K169" s="44">
        <v>202</v>
      </c>
      <c r="L169" s="43">
        <v>14.5</v>
      </c>
    </row>
    <row r="170" spans="1:12" ht="15" x14ac:dyDescent="0.2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>
        <v>507</v>
      </c>
      <c r="L170" s="43">
        <v>5.6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11.9</v>
      </c>
      <c r="K171" s="44"/>
      <c r="L171" s="43">
        <v>4.4000000000000004</v>
      </c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60</v>
      </c>
      <c r="G172" s="43">
        <v>3.81</v>
      </c>
      <c r="H172" s="43">
        <v>0.78</v>
      </c>
      <c r="I172" s="43">
        <v>28.73</v>
      </c>
      <c r="J172" s="43">
        <v>156.33000000000001</v>
      </c>
      <c r="K172" s="44"/>
      <c r="L172" s="43">
        <v>3.6</v>
      </c>
    </row>
    <row r="173" spans="1:12" ht="15" x14ac:dyDescent="0.25">
      <c r="A173" s="23"/>
      <c r="B173" s="15"/>
      <c r="C173" s="11"/>
      <c r="D173" s="6"/>
      <c r="E173" s="42" t="s">
        <v>65</v>
      </c>
      <c r="F173" s="43">
        <v>150</v>
      </c>
      <c r="G173" s="43">
        <v>0.6</v>
      </c>
      <c r="H173" s="43">
        <v>0.6</v>
      </c>
      <c r="I173" s="43">
        <v>14.7</v>
      </c>
      <c r="J173" s="43">
        <v>70.5</v>
      </c>
      <c r="K173" s="44">
        <v>82</v>
      </c>
      <c r="L173" s="43">
        <v>32.200000000000003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1130</v>
      </c>
      <c r="G175" s="19">
        <f t="shared" ref="G175:J175" si="80">SUM(G166:G174)</f>
        <v>37.513000000000005</v>
      </c>
      <c r="H175" s="19">
        <f t="shared" si="80"/>
        <v>38.336000000000006</v>
      </c>
      <c r="I175" s="19">
        <f t="shared" si="80"/>
        <v>159.59999999999997</v>
      </c>
      <c r="J175" s="19">
        <f t="shared" si="80"/>
        <v>1028.4000000000001</v>
      </c>
      <c r="K175" s="25"/>
      <c r="L175" s="19">
        <f t="shared" ref="L175" si="81">SUM(L166:L174)</f>
        <v>211.8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1770</v>
      </c>
      <c r="G176" s="32">
        <f t="shared" ref="G176" si="82">G165+G175</f>
        <v>57.110000000000007</v>
      </c>
      <c r="H176" s="32">
        <f t="shared" ref="H176" si="83">H165+H175</f>
        <v>61.892000000000003</v>
      </c>
      <c r="I176" s="32">
        <f t="shared" ref="I176" si="84">I165+I175</f>
        <v>272.096</v>
      </c>
      <c r="J176" s="32">
        <f t="shared" ref="J176:L176" si="85">J165+J175</f>
        <v>1748.98</v>
      </c>
      <c r="K176" s="32"/>
      <c r="L176" s="32">
        <f t="shared" si="85"/>
        <v>379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90</v>
      </c>
      <c r="G177" s="40">
        <v>6.61</v>
      </c>
      <c r="H177" s="40">
        <v>11.39</v>
      </c>
      <c r="I177" s="40">
        <v>18.760000000000002</v>
      </c>
      <c r="J177" s="40">
        <v>226.31</v>
      </c>
      <c r="K177" s="41">
        <v>366</v>
      </c>
      <c r="L177" s="40">
        <v>89.6</v>
      </c>
    </row>
    <row r="178" spans="1:12" ht="15" x14ac:dyDescent="0.25">
      <c r="A178" s="23"/>
      <c r="B178" s="15"/>
      <c r="C178" s="11"/>
      <c r="D178" s="6"/>
      <c r="E178" s="42" t="s">
        <v>103</v>
      </c>
      <c r="F178" s="43">
        <v>200</v>
      </c>
      <c r="G178" s="43">
        <v>11.263</v>
      </c>
      <c r="H178" s="43">
        <v>11.045999999999999</v>
      </c>
      <c r="I178" s="43">
        <v>35.194000000000003</v>
      </c>
      <c r="J178" s="43">
        <v>257.25</v>
      </c>
      <c r="K178" s="44">
        <v>199</v>
      </c>
      <c r="L178" s="43">
        <v>7.6</v>
      </c>
    </row>
    <row r="179" spans="1:12" ht="15" x14ac:dyDescent="0.25">
      <c r="A179" s="23"/>
      <c r="B179" s="15"/>
      <c r="C179" s="11"/>
      <c r="D179" s="7" t="s">
        <v>22</v>
      </c>
      <c r="E179" s="42" t="s">
        <v>104</v>
      </c>
      <c r="F179" s="43">
        <v>200</v>
      </c>
      <c r="G179" s="43">
        <v>3.1659999999999999</v>
      </c>
      <c r="H179" s="43">
        <v>2.6779999999999999</v>
      </c>
      <c r="I179" s="43">
        <v>15.946</v>
      </c>
      <c r="J179" s="43">
        <v>100.6</v>
      </c>
      <c r="K179" s="44">
        <v>466</v>
      </c>
      <c r="L179" s="43">
        <v>16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90</v>
      </c>
      <c r="G180" s="43">
        <v>4.1100000000000003</v>
      </c>
      <c r="H180" s="43">
        <v>0.9</v>
      </c>
      <c r="I180" s="43">
        <v>37.74</v>
      </c>
      <c r="J180" s="43">
        <v>210.42</v>
      </c>
      <c r="K180" s="44"/>
      <c r="L180" s="43">
        <v>6.7</v>
      </c>
    </row>
    <row r="181" spans="1:12" ht="15" x14ac:dyDescent="0.25">
      <c r="A181" s="23"/>
      <c r="B181" s="15"/>
      <c r="C181" s="11"/>
      <c r="D181" s="7" t="s">
        <v>24</v>
      </c>
      <c r="E181" s="42" t="s">
        <v>73</v>
      </c>
      <c r="F181" s="43">
        <v>50</v>
      </c>
      <c r="G181" s="43">
        <v>0.35</v>
      </c>
      <c r="H181" s="43">
        <v>0.05</v>
      </c>
      <c r="I181" s="43">
        <v>0.95</v>
      </c>
      <c r="J181" s="43">
        <v>6</v>
      </c>
      <c r="K181" s="44">
        <v>148</v>
      </c>
      <c r="L181" s="43">
        <v>9.3000000000000007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25.499000000000002</v>
      </c>
      <c r="H184" s="19">
        <f t="shared" si="86"/>
        <v>26.064</v>
      </c>
      <c r="I184" s="19">
        <f t="shared" si="86"/>
        <v>108.59000000000002</v>
      </c>
      <c r="J184" s="19">
        <f t="shared" si="86"/>
        <v>800.57999999999993</v>
      </c>
      <c r="K184" s="25"/>
      <c r="L184" s="19">
        <f t="shared" ref="L184" si="87">SUM(L177:L183)</f>
        <v>129.19999999999999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80</v>
      </c>
      <c r="G185" s="43">
        <v>2.52</v>
      </c>
      <c r="H185" s="43">
        <v>7.25</v>
      </c>
      <c r="I185" s="43">
        <v>6.53</v>
      </c>
      <c r="J185" s="43">
        <v>101.5</v>
      </c>
      <c r="K185" s="44">
        <v>32</v>
      </c>
      <c r="L185" s="43">
        <v>17.899999999999999</v>
      </c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200</v>
      </c>
      <c r="G186" s="43">
        <v>1.756</v>
      </c>
      <c r="H186" s="43">
        <v>2.2240000000000002</v>
      </c>
      <c r="I186" s="43">
        <v>12.311999999999999</v>
      </c>
      <c r="J186" s="43">
        <v>84.8</v>
      </c>
      <c r="K186" s="44">
        <v>123</v>
      </c>
      <c r="L186" s="43">
        <v>72.3</v>
      </c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110</v>
      </c>
      <c r="G187" s="43">
        <v>15.24</v>
      </c>
      <c r="H187" s="43">
        <v>19.27</v>
      </c>
      <c r="I187" s="43">
        <v>36.938000000000002</v>
      </c>
      <c r="J187" s="43">
        <v>298.55</v>
      </c>
      <c r="K187" s="44">
        <v>336</v>
      </c>
      <c r="L187" s="43">
        <v>23.3</v>
      </c>
    </row>
    <row r="188" spans="1:12" ht="15" x14ac:dyDescent="0.25">
      <c r="A188" s="23"/>
      <c r="B188" s="15"/>
      <c r="C188" s="11"/>
      <c r="D188" s="7" t="s">
        <v>29</v>
      </c>
      <c r="E188" s="42" t="s">
        <v>108</v>
      </c>
      <c r="F188" s="43">
        <v>180</v>
      </c>
      <c r="G188" s="43">
        <v>7.86</v>
      </c>
      <c r="H188" s="43">
        <v>6.52</v>
      </c>
      <c r="I188" s="43">
        <v>23.01</v>
      </c>
      <c r="J188" s="43">
        <v>222.49</v>
      </c>
      <c r="K188" s="44">
        <v>152</v>
      </c>
      <c r="L188" s="43">
        <v>21.6</v>
      </c>
    </row>
    <row r="189" spans="1:12" ht="15" x14ac:dyDescent="0.25">
      <c r="A189" s="23"/>
      <c r="B189" s="15"/>
      <c r="C189" s="11"/>
      <c r="D189" s="7" t="s">
        <v>30</v>
      </c>
      <c r="E189" s="42" t="s">
        <v>109</v>
      </c>
      <c r="F189" s="43">
        <v>200</v>
      </c>
      <c r="G189" s="43">
        <v>0.34599999999999997</v>
      </c>
      <c r="H189" s="43">
        <v>0.04</v>
      </c>
      <c r="I189" s="43">
        <v>21.181000000000001</v>
      </c>
      <c r="J189" s="43">
        <v>113.4</v>
      </c>
      <c r="K189" s="44">
        <v>493</v>
      </c>
      <c r="L189" s="43">
        <v>48.2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120.72</v>
      </c>
      <c r="K190" s="44"/>
      <c r="L190" s="43">
        <v>4.4000000000000004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50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/>
      <c r="L191" s="43">
        <v>3.6</v>
      </c>
    </row>
    <row r="192" spans="1:12" ht="15" x14ac:dyDescent="0.25">
      <c r="A192" s="23"/>
      <c r="B192" s="15"/>
      <c r="C192" s="11"/>
      <c r="D192" s="6"/>
      <c r="E192" s="42" t="s">
        <v>90</v>
      </c>
      <c r="F192" s="43">
        <v>100</v>
      </c>
      <c r="G192" s="43">
        <v>2.9</v>
      </c>
      <c r="H192" s="43">
        <v>2.5</v>
      </c>
      <c r="I192" s="43">
        <v>4</v>
      </c>
      <c r="J192" s="43">
        <v>50</v>
      </c>
      <c r="K192" s="44">
        <v>470</v>
      </c>
      <c r="L192" s="43">
        <v>38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980</v>
      </c>
      <c r="G194" s="19">
        <f t="shared" ref="G194:J194" si="88">SUM(G185:G193)</f>
        <v>37.601999999999997</v>
      </c>
      <c r="H194" s="19">
        <f t="shared" si="88"/>
        <v>38.843999999999994</v>
      </c>
      <c r="I194" s="19">
        <f t="shared" si="88"/>
        <v>152.71099999999998</v>
      </c>
      <c r="J194" s="19">
        <f t="shared" si="88"/>
        <v>1083.42</v>
      </c>
      <c r="K194" s="25"/>
      <c r="L194" s="19">
        <f t="shared" ref="L194" si="89">SUM(L185:L193)</f>
        <v>229.3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1610</v>
      </c>
      <c r="G195" s="32">
        <f t="shared" ref="G195" si="90">G184+G194</f>
        <v>63.100999999999999</v>
      </c>
      <c r="H195" s="32">
        <f t="shared" ref="H195" si="91">H184+H194</f>
        <v>64.907999999999987</v>
      </c>
      <c r="I195" s="32">
        <f t="shared" ref="I195" si="92">I184+I194</f>
        <v>261.30099999999999</v>
      </c>
      <c r="J195" s="32">
        <f t="shared" ref="J195:L195" si="93">J184+J194</f>
        <v>1884</v>
      </c>
      <c r="K195" s="32"/>
      <c r="L195" s="32">
        <f t="shared" si="93"/>
        <v>358.5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1716.5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60.936099999999996</v>
      </c>
      <c r="H196" s="34">
        <f t="shared" si="94"/>
        <v>70.350640000000013</v>
      </c>
      <c r="I196" s="34">
        <f t="shared" si="94"/>
        <v>265.95179999999993</v>
      </c>
      <c r="J196" s="34">
        <f t="shared" si="94"/>
        <v>1870.5545000000002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336.71399999999994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dcterms:created xsi:type="dcterms:W3CDTF">2022-05-16T14:23:56Z</dcterms:created>
  <dcterms:modified xsi:type="dcterms:W3CDTF">2023-10-16T23:06:46Z</dcterms:modified>
</cp:coreProperties>
</file>